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I:\DAI\Service achats et moyens\ENCADREMENT\MARCHES\MARCHE INTERIM 2025\PREPARATION\POUR PUBLICATION\"/>
    </mc:Choice>
  </mc:AlternateContent>
  <xr:revisionPtr revIDLastSave="0" documentId="13_ncr:1_{2C6A4BA7-3FD9-43F1-9DA2-0DD9E64F0F9E}" xr6:coauthVersionLast="47" xr6:coauthVersionMax="47" xr10:uidLastSave="{00000000-0000-0000-0000-000000000000}"/>
  <bookViews>
    <workbookView xWindow="-120" yWindow="-120" windowWidth="29040" windowHeight="15720" activeTab="1" xr2:uid="{00000000-000D-0000-FFFF-FFFF00000000}"/>
  </bookViews>
  <sheets>
    <sheet name="TAUX TVA" sheetId="14" r:id="rId1"/>
    <sheet name="LOT 2" sheetId="15"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 i="15" l="1"/>
  <c r="J5" i="15" s="1"/>
  <c r="H6" i="15"/>
  <c r="J6" i="15" s="1"/>
  <c r="H7" i="15"/>
  <c r="J7" i="15" s="1"/>
  <c r="H8" i="15"/>
  <c r="J8" i="15" s="1"/>
  <c r="H9" i="15"/>
  <c r="J9" i="15" s="1"/>
  <c r="H10" i="15"/>
  <c r="J10" i="15" s="1"/>
  <c r="H11" i="15"/>
  <c r="J11" i="15" s="1"/>
  <c r="H12" i="15"/>
  <c r="J12" i="15" s="1"/>
  <c r="H13" i="15"/>
  <c r="J13" i="15" s="1"/>
  <c r="H14" i="15"/>
  <c r="J14" i="15" s="1"/>
  <c r="H15" i="15"/>
  <c r="J15" i="15" s="1"/>
  <c r="H16" i="15"/>
  <c r="J16" i="15" s="1"/>
  <c r="H17" i="15"/>
  <c r="J17" i="15" s="1"/>
  <c r="H18" i="15"/>
  <c r="J18" i="15" s="1"/>
  <c r="H19" i="15"/>
  <c r="J19" i="15" s="1"/>
  <c r="H20" i="15"/>
  <c r="J20" i="15" s="1"/>
  <c r="H21" i="15"/>
  <c r="J21" i="15" s="1"/>
  <c r="H22" i="15"/>
  <c r="J22" i="15" s="1"/>
  <c r="H23" i="15"/>
  <c r="J23" i="15" s="1"/>
  <c r="H24" i="15"/>
  <c r="J24" i="15" s="1"/>
  <c r="H25" i="15"/>
  <c r="J25" i="15" s="1"/>
  <c r="H26" i="15"/>
  <c r="J26" i="15" s="1"/>
  <c r="H27" i="15"/>
  <c r="J27" i="15" s="1"/>
  <c r="H28" i="15"/>
  <c r="J28" i="15" s="1"/>
  <c r="H29" i="15"/>
  <c r="J29" i="15" s="1"/>
  <c r="H30" i="15"/>
  <c r="J30" i="15" s="1"/>
  <c r="H31" i="15"/>
  <c r="J31" i="15" s="1"/>
  <c r="H32" i="15"/>
  <c r="J32" i="15" s="1"/>
  <c r="H33" i="15"/>
  <c r="J33" i="15" s="1"/>
  <c r="H34" i="15"/>
  <c r="J34" i="15" s="1"/>
  <c r="H35" i="15"/>
  <c r="J35" i="15" s="1"/>
  <c r="H36" i="15"/>
  <c r="J36" i="15" s="1"/>
  <c r="H37" i="15"/>
  <c r="J37" i="15" s="1"/>
  <c r="H38" i="15"/>
  <c r="J38" i="15" s="1"/>
  <c r="H39" i="15"/>
  <c r="J39" i="15" s="1"/>
  <c r="G5" i="15"/>
  <c r="I5" i="15" s="1"/>
  <c r="G6" i="15"/>
  <c r="I6" i="15" s="1"/>
  <c r="G7" i="15"/>
  <c r="I7" i="15" s="1"/>
  <c r="G8" i="15"/>
  <c r="I8" i="15" s="1"/>
  <c r="G9" i="15"/>
  <c r="I9" i="15" s="1"/>
  <c r="G10" i="15"/>
  <c r="I10" i="15" s="1"/>
  <c r="G11" i="15"/>
  <c r="I11" i="15" s="1"/>
  <c r="G12" i="15"/>
  <c r="I12" i="15" s="1"/>
  <c r="G13" i="15"/>
  <c r="I13" i="15" s="1"/>
  <c r="G14" i="15"/>
  <c r="I14" i="15" s="1"/>
  <c r="G15" i="15"/>
  <c r="I15" i="15" s="1"/>
  <c r="G16" i="15"/>
  <c r="I16" i="15" s="1"/>
  <c r="G17" i="15"/>
  <c r="I17" i="15" s="1"/>
  <c r="G18" i="15"/>
  <c r="I18" i="15" s="1"/>
  <c r="G19" i="15"/>
  <c r="I19" i="15" s="1"/>
  <c r="G20" i="15"/>
  <c r="I20" i="15" s="1"/>
  <c r="G21" i="15"/>
  <c r="I21" i="15" s="1"/>
  <c r="G22" i="15"/>
  <c r="I22" i="15" s="1"/>
  <c r="G23" i="15"/>
  <c r="I23" i="15" s="1"/>
  <c r="G24" i="15"/>
  <c r="I24" i="15" s="1"/>
  <c r="G25" i="15"/>
  <c r="I25" i="15" s="1"/>
  <c r="G26" i="15"/>
  <c r="I26" i="15" s="1"/>
  <c r="G27" i="15"/>
  <c r="I27" i="15" s="1"/>
  <c r="G28" i="15"/>
  <c r="I28" i="15" s="1"/>
  <c r="G29" i="15"/>
  <c r="I29" i="15" s="1"/>
  <c r="G30" i="15"/>
  <c r="I30" i="15" s="1"/>
  <c r="G31" i="15"/>
  <c r="I31" i="15" s="1"/>
  <c r="G32" i="15"/>
  <c r="I32" i="15" s="1"/>
  <c r="G33" i="15"/>
  <c r="I33" i="15" s="1"/>
  <c r="G34" i="15"/>
  <c r="I34" i="15" s="1"/>
  <c r="G35" i="15"/>
  <c r="I35" i="15" s="1"/>
  <c r="G36" i="15"/>
  <c r="I36" i="15" s="1"/>
  <c r="G37" i="15"/>
  <c r="I37" i="15" s="1"/>
  <c r="G38" i="15"/>
  <c r="I38" i="15" s="1"/>
  <c r="G39" i="15"/>
  <c r="I39" i="15" s="1"/>
  <c r="H4" i="15"/>
  <c r="J4" i="15" s="1"/>
  <c r="G4" i="15"/>
  <c r="I4" i="15" s="1"/>
</calcChain>
</file>

<file path=xl/sharedStrings.xml><?xml version="1.0" encoding="utf-8"?>
<sst xmlns="http://schemas.openxmlformats.org/spreadsheetml/2006/main" count="67" uniqueCount="34">
  <si>
    <t xml:space="preserve">Prestations </t>
  </si>
  <si>
    <t>POUR INFORMATION - REGLES DE TVA APPLICABLES SUR LA GUADELOUPE ET EN FRANCE CONTINENTALE</t>
  </si>
  <si>
    <t>source : Guide TVA DGFIP</t>
  </si>
  <si>
    <t>TAUX DE TVA APPLIQUABLE DANS LE CADRE DU MARCHE
A RENSEIGNER PAR LE CANDIDAT</t>
  </si>
  <si>
    <t>Mise à disposition d'un personnel intérimaire</t>
  </si>
  <si>
    <t>COEFFICIENT GESTION DES CONTRATS</t>
  </si>
  <si>
    <t>COEFFICIENT DELEGATION DE RECRUTEMENT</t>
  </si>
  <si>
    <t>Gestionnaire ressources humaines</t>
  </si>
  <si>
    <t>Gestionnaire financier</t>
  </si>
  <si>
    <t>Gestionnaire achats</t>
  </si>
  <si>
    <t>Chargé(e) de mission</t>
  </si>
  <si>
    <t>contrôleur / contrôleuse de gestion</t>
  </si>
  <si>
    <t>Agent technique de maintenance</t>
  </si>
  <si>
    <t>Informaticien supports de niveaux 1-2-3</t>
  </si>
  <si>
    <t>Administrateur(trice) systèmes et réseaux</t>
  </si>
  <si>
    <t>Assistant(e) de direction</t>
  </si>
  <si>
    <t>Logisticien</t>
  </si>
  <si>
    <t>Acheteur / Acheteuse</t>
  </si>
  <si>
    <t xml:space="preserve">Annexe 1 Acte d'Engagement : Bordereau des prix unitaires
Marché public ARS971-03-2025 : Mise à disposition de personnels intérimaires au bénéfice de  l'agencGuadeloupe, Saint Martin, Saint Barthélemy
LOT 2 - INTERIM ADMINISTRATIF - TECHNIQUE - INFORMATIQUE
</t>
  </si>
  <si>
    <t>Le candidat veillera à appliquer le taux de TVA en vigueur, au regard des prestations objets du marché</t>
  </si>
  <si>
    <t xml:space="preserve">Toutes les composantes des prix indiquées doivent intégrer : indemnités de précarité, congés payés , charges sociales, fiscales et parafiscales, prime de transport, mutuelle, complément prévoyance et autres.	</t>
  </si>
  <si>
    <t xml:space="preserve">TAUX HORAIRE BRUT </t>
  </si>
  <si>
    <t>Taux horaire facturé en €HT (coefficient de délégation)</t>
  </si>
  <si>
    <t>Taux horaire facturé en €HT (coefficient de gestion)</t>
  </si>
  <si>
    <t>Taux horaire facturé en €TTC (coefficient de délégation)</t>
  </si>
  <si>
    <t>Taux horaire facturé en €TTC (coefficient de gestion)</t>
  </si>
  <si>
    <t xml:space="preserve">CHAQUE CANDIDAT RENSEIGNE LES CELLULES EN JAUNE
Aucune ligne du BPU ne doit être modifiée ou supprimée. Aucune ligne ne doit être ajoutée. Toutes les lignes doivent être obligatoirement complétées sous peine que l'offre soit déclarée irrégulière. </t>
  </si>
  <si>
    <t>Gestionnaire administratif</t>
  </si>
  <si>
    <t>PROFILS (liste non exhaustive)</t>
  </si>
  <si>
    <t>SENIORITE</t>
  </si>
  <si>
    <t>JUNIOR ( inférieur à 5 ans)</t>
  </si>
  <si>
    <t>INTERMEDIAIRE ( de 5 ans à 9 ans)</t>
  </si>
  <si>
    <t>SENIOR ( 10 ans et plus)</t>
  </si>
  <si>
    <t>Aucune ligne du BPU ne doit être modifiée ou supprimée. Aucune ligne ne doit être ajoutée sous peine que l'offre soit déclarée irrégulière. 
Toutes les lignes sont complétées automatiquement au vu des onglets précédents (y compris le taux de TVA).
Le candidat prévient l'acheteur de toute anomalie qu'il pourrait constater.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</si>
</sst>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8" x14ac:knownFonts="1">
    <font>
      <sz val="10"/>
      <name val="Arial"/>
    </font>
    <font>
      <b/>
      <sz val="10"/>
      <name val="Arial"/>
      <family val="2"/>
    </font>
    <font>
      <sz val="10"/>
      <name val="Arial"/>
      <family val="2"/>
    </font>
    <font>
      <sz val="10"/>
      <name val="Arial"/>
      <family val="2"/>
    </font>
    <font>
      <sz val="10"/>
      <color theme="1"/>
      <name val="Marianne"/>
    </font>
    <font>
      <b/>
      <sz val="10"/>
      <color theme="1"/>
      <name val="Marianne"/>
    </font>
    <font>
      <sz val="9"/>
      <name val="Marianne"/>
    </font>
    <font>
      <b/>
      <sz val="11"/>
      <color theme="0"/>
      <name val="Marianne"/>
      <family val="3"/>
    </font>
    <font>
      <b/>
      <sz val="12"/>
      <color theme="0"/>
      <name val="Marianne"/>
      <family val="3"/>
    </font>
    <font>
      <sz val="10"/>
      <color theme="3" tint="-0.499984740745262"/>
      <name val="Marianne"/>
    </font>
    <font>
      <b/>
      <sz val="12"/>
      <name val="Arial"/>
      <family val="2"/>
    </font>
    <font>
      <b/>
      <sz val="11"/>
      <color rgb="FFFF0000"/>
      <name val="Arial"/>
      <family val="2"/>
    </font>
    <font>
      <b/>
      <sz val="10"/>
      <color rgb="FFFF0000"/>
      <name val="Arial"/>
      <family val="2"/>
    </font>
    <font>
      <b/>
      <sz val="10"/>
      <color theme="3" tint="-0.499984740745262"/>
      <name val="Marianne"/>
    </font>
    <font>
      <b/>
      <sz val="11"/>
      <color theme="0"/>
      <name val="Marianne"/>
    </font>
    <font>
      <sz val="11"/>
      <name val="Arial"/>
      <family val="2"/>
    </font>
    <font>
      <b/>
      <sz val="12"/>
      <color rgb="FFFF0000"/>
      <name val="Arial"/>
      <family val="2"/>
    </font>
    <font>
      <b/>
      <sz val="11"/>
      <color rgb="FFFF0000"/>
      <name val="Marianne"/>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499984740745262"/>
        <bgColor indexed="64"/>
      </patternFill>
    </fill>
  </fills>
  <borders count="27">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s>
  <cellStyleXfs count="3">
    <xf numFmtId="0" fontId="0" fillId="0" borderId="0"/>
    <xf numFmtId="0" fontId="2" fillId="0" borderId="0"/>
    <xf numFmtId="9" fontId="3" fillId="0" borderId="0" applyFont="0" applyFill="0" applyBorder="0" applyAlignment="0" applyProtection="0"/>
  </cellStyleXfs>
  <cellXfs count="63">
    <xf numFmtId="0" fontId="0" fillId="0" borderId="0" xfId="0"/>
    <xf numFmtId="0" fontId="7" fillId="2" borderId="0" xfId="0" applyFont="1" applyFill="1" applyAlignment="1">
      <alignment horizontal="center" vertical="center" wrapText="1"/>
    </xf>
    <xf numFmtId="0" fontId="0" fillId="2" borderId="0" xfId="0" applyFill="1"/>
    <xf numFmtId="0" fontId="10" fillId="3" borderId="3" xfId="0" applyFont="1" applyFill="1" applyBorder="1"/>
    <xf numFmtId="0" fontId="10" fillId="3" borderId="4" xfId="0" applyFont="1" applyFill="1" applyBorder="1"/>
    <xf numFmtId="0" fontId="10" fillId="3" borderId="5" xfId="0" applyFont="1" applyFill="1" applyBorder="1"/>
    <xf numFmtId="0" fontId="0" fillId="3" borderId="4" xfId="0" applyFill="1" applyBorder="1"/>
    <xf numFmtId="0" fontId="0" fillId="3" borderId="5" xfId="0" applyFill="1" applyBorder="1"/>
    <xf numFmtId="0" fontId="1" fillId="3" borderId="3" xfId="0" applyFont="1" applyFill="1" applyBorder="1"/>
    <xf numFmtId="0" fontId="1" fillId="3" borderId="4" xfId="0" applyFont="1" applyFill="1" applyBorder="1"/>
    <xf numFmtId="0" fontId="1" fillId="3" borderId="5" xfId="0" applyFont="1" applyFill="1" applyBorder="1"/>
    <xf numFmtId="0" fontId="0" fillId="0" borderId="0" xfId="0" applyBorder="1" applyAlignment="1"/>
    <xf numFmtId="10" fontId="1" fillId="0" borderId="2" xfId="2" applyNumberFormat="1" applyFont="1" applyBorder="1" applyAlignment="1">
      <alignment horizontal="center" vertical="center"/>
    </xf>
    <xf numFmtId="0" fontId="14" fillId="4" borderId="1"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5" fillId="2" borderId="0" xfId="0" applyFont="1" applyFill="1" applyAlignment="1">
      <alignment horizontal="center"/>
    </xf>
    <xf numFmtId="0" fontId="5" fillId="3" borderId="16" xfId="0" applyFont="1" applyFill="1" applyBorder="1" applyAlignment="1">
      <alignment horizontal="center" vertical="center" wrapText="1"/>
    </xf>
    <xf numFmtId="0" fontId="4" fillId="3" borderId="10" xfId="0" applyFont="1" applyFill="1" applyBorder="1" applyAlignment="1">
      <alignment horizontal="left" vertical="center" wrapText="1"/>
    </xf>
    <xf numFmtId="0" fontId="13" fillId="3" borderId="13" xfId="0" applyFont="1" applyFill="1" applyBorder="1" applyAlignment="1">
      <alignment horizontal="center" vertical="center" wrapText="1"/>
    </xf>
    <xf numFmtId="0" fontId="9" fillId="3" borderId="8" xfId="0" applyFont="1" applyFill="1" applyBorder="1" applyAlignment="1">
      <alignment horizontal="left" vertical="center" wrapText="1"/>
    </xf>
    <xf numFmtId="0" fontId="5" fillId="3" borderId="14" xfId="0" applyFont="1" applyFill="1" applyBorder="1" applyAlignment="1">
      <alignment horizontal="center" vertical="center" wrapText="1"/>
    </xf>
    <xf numFmtId="0" fontId="4" fillId="3" borderId="9" xfId="0" applyFont="1" applyFill="1" applyBorder="1" applyAlignment="1">
      <alignment horizontal="left" vertical="center" wrapText="1"/>
    </xf>
    <xf numFmtId="0" fontId="5" fillId="3" borderId="13" xfId="0" applyFont="1" applyFill="1" applyBorder="1" applyAlignment="1">
      <alignment horizontal="center" vertical="center" wrapText="1"/>
    </xf>
    <xf numFmtId="0" fontId="4" fillId="3" borderId="8" xfId="0" applyFont="1" applyFill="1" applyBorder="1" applyAlignment="1">
      <alignment horizontal="left" vertical="center" wrapText="1"/>
    </xf>
    <xf numFmtId="0" fontId="5" fillId="3" borderId="15" xfId="0" applyFont="1" applyFill="1" applyBorder="1" applyAlignment="1">
      <alignment horizontal="center" vertical="center" wrapText="1"/>
    </xf>
    <xf numFmtId="0" fontId="4" fillId="3" borderId="11" xfId="0" applyFont="1" applyFill="1" applyBorder="1" applyAlignment="1">
      <alignment horizontal="left" vertical="center" wrapText="1"/>
    </xf>
    <xf numFmtId="0" fontId="5" fillId="3" borderId="17" xfId="0" applyFont="1" applyFill="1" applyBorder="1" applyAlignment="1">
      <alignment horizontal="center" vertical="center" wrapText="1"/>
    </xf>
    <xf numFmtId="0" fontId="4" fillId="3" borderId="7" xfId="0" applyFont="1" applyFill="1" applyBorder="1" applyAlignment="1">
      <alignment horizontal="left" vertical="center" wrapText="1"/>
    </xf>
    <xf numFmtId="0" fontId="13" fillId="3" borderId="14" xfId="0" applyFont="1" applyFill="1" applyBorder="1" applyAlignment="1">
      <alignment horizontal="center" vertical="center" wrapText="1"/>
    </xf>
    <xf numFmtId="0" fontId="9" fillId="3" borderId="9" xfId="0" applyFont="1" applyFill="1" applyBorder="1" applyAlignment="1">
      <alignment horizontal="left" vertical="center" wrapText="1"/>
    </xf>
    <xf numFmtId="0" fontId="4" fillId="0" borderId="10" xfId="0" applyFont="1" applyBorder="1" applyAlignment="1">
      <alignment horizontal="center" vertical="center" wrapText="1"/>
    </xf>
    <xf numFmtId="0" fontId="4" fillId="3" borderId="22" xfId="0" applyFont="1" applyFill="1" applyBorder="1" applyAlignment="1">
      <alignment horizontal="left" vertical="center" wrapText="1"/>
    </xf>
    <xf numFmtId="0" fontId="4" fillId="3" borderId="23" xfId="0" applyFont="1" applyFill="1" applyBorder="1" applyAlignment="1">
      <alignment horizontal="left" vertical="center" wrapText="1"/>
    </xf>
    <xf numFmtId="0" fontId="9" fillId="3" borderId="24" xfId="0" applyFont="1" applyFill="1" applyBorder="1" applyAlignment="1">
      <alignment horizontal="left" vertical="center" wrapText="1"/>
    </xf>
    <xf numFmtId="0" fontId="9" fillId="3" borderId="25"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4" fillId="3" borderId="24" xfId="0" applyFont="1" applyFill="1" applyBorder="1" applyAlignment="1">
      <alignment horizontal="left" vertical="center" wrapText="1"/>
    </xf>
    <xf numFmtId="0" fontId="4" fillId="3" borderId="26" xfId="0" applyFont="1" applyFill="1" applyBorder="1" applyAlignment="1">
      <alignment horizontal="left" vertical="center" wrapText="1"/>
    </xf>
    <xf numFmtId="164" fontId="5" fillId="0" borderId="21" xfId="0" applyNumberFormat="1" applyFont="1" applyBorder="1" applyAlignment="1">
      <alignment horizontal="center" vertical="center" wrapText="1"/>
    </xf>
    <xf numFmtId="0" fontId="16" fillId="0" borderId="0" xfId="0" applyFont="1" applyBorder="1" applyAlignment="1">
      <alignment horizontal="center" vertical="center" wrapText="1"/>
    </xf>
    <xf numFmtId="0" fontId="16" fillId="0" borderId="0" xfId="0" applyFont="1" applyBorder="1" applyAlignment="1">
      <alignment horizontal="center" vertical="center"/>
    </xf>
    <xf numFmtId="0" fontId="12" fillId="0" borderId="3" xfId="0" applyFont="1" applyBorder="1" applyAlignment="1">
      <alignment horizontal="center" vertical="center" wrapText="1"/>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1" fillId="0" borderId="3" xfId="0" applyFont="1" applyBorder="1" applyAlignment="1">
      <alignment horizontal="center" vertical="center" wrapText="1"/>
    </xf>
    <xf numFmtId="0" fontId="11" fillId="0" borderId="4" xfId="0" applyFont="1" applyBorder="1" applyAlignment="1">
      <alignment horizontal="center" vertical="center"/>
    </xf>
    <xf numFmtId="0" fontId="5" fillId="0" borderId="9"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20" xfId="0" applyFont="1" applyBorder="1" applyAlignment="1">
      <alignment horizontal="center" vertical="center" wrapText="1"/>
    </xf>
    <xf numFmtId="0" fontId="13" fillId="0" borderId="10" xfId="0" applyFont="1" applyBorder="1" applyAlignment="1">
      <alignment horizontal="center" vertical="center" wrapText="1"/>
    </xf>
    <xf numFmtId="0" fontId="16" fillId="0" borderId="3" xfId="0" applyFont="1" applyBorder="1" applyAlignment="1">
      <alignment horizontal="center" vertical="center" wrapText="1"/>
    </xf>
    <xf numFmtId="0" fontId="16" fillId="0" borderId="4" xfId="0" applyFont="1" applyBorder="1" applyAlignment="1">
      <alignment horizontal="center" vertical="center"/>
    </xf>
    <xf numFmtId="0" fontId="16" fillId="0" borderId="5" xfId="0" applyFont="1" applyBorder="1" applyAlignment="1">
      <alignment horizontal="center" vertical="center"/>
    </xf>
    <xf numFmtId="0" fontId="8" fillId="4" borderId="0" xfId="0" applyFont="1" applyFill="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18" xfId="0" applyFont="1" applyBorder="1" applyAlignment="1">
      <alignment horizontal="center" vertical="center" wrapText="1"/>
    </xf>
    <xf numFmtId="0" fontId="6" fillId="0" borderId="0" xfId="0" applyFont="1" applyBorder="1" applyAlignment="1">
      <alignment vertical="center" wrapText="1"/>
    </xf>
    <xf numFmtId="0" fontId="17" fillId="0" borderId="0" xfId="0" applyFont="1" applyFill="1" applyBorder="1" applyAlignment="1">
      <alignment horizontal="left" vertical="center" wrapText="1"/>
    </xf>
  </cellXfs>
  <cellStyles count="3">
    <cellStyle name="Normal" xfId="0" builtinId="0"/>
    <cellStyle name="Normal 2" xfId="1" xr:uid="{00000000-0005-0000-0000-000001000000}"/>
    <cellStyle name="Pourcentage" xfId="2" builtinId="5"/>
  </cellStyles>
  <dxfs count="0"/>
  <tableStyles count="0" defaultTableStyle="TableStyleMedium9" defaultPivotStyle="PivotStyleLight16"/>
  <colors>
    <mruColors>
      <color rgb="FFFFFFCC"/>
      <color rgb="FF000091"/>
      <color rgb="FF000093"/>
      <color rgb="FF2929FF"/>
      <color rgb="FF99CCFF"/>
      <color rgb="FFF9FCD0"/>
      <color rgb="FFF9E5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7</xdr:row>
      <xdr:rowOff>0</xdr:rowOff>
    </xdr:from>
    <xdr:to>
      <xdr:col>14</xdr:col>
      <xdr:colOff>243840</xdr:colOff>
      <xdr:row>32</xdr:row>
      <xdr:rowOff>19050</xdr:rowOff>
    </xdr:to>
    <xdr:pic>
      <xdr:nvPicPr>
        <xdr:cNvPr id="2" name="Image 2">
          <a:extLst>
            <a:ext uri="{FF2B5EF4-FFF2-40B4-BE49-F238E27FC236}">
              <a16:creationId xmlns:a16="http://schemas.microsoft.com/office/drawing/2014/main" id="{1E8FFF5F-DA37-47C0-B411-BF871EC691F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81150" y="1238250"/>
          <a:ext cx="7362825" cy="4714875"/>
        </a:xfrm>
        <a:prstGeom prst="rect">
          <a:avLst/>
        </a:prstGeom>
        <a:solidFill>
          <a:srgbClr val="FFFF00"/>
        </a:solidFill>
        <a:ln w="12700">
          <a:solidFill>
            <a:srgbClr val="000000"/>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0</xdr:colOff>
      <xdr:row>60</xdr:row>
      <xdr:rowOff>0</xdr:rowOff>
    </xdr:from>
    <xdr:ext cx="3895725" cy="1571625"/>
    <xdr:sp macro="" textlink="">
      <xdr:nvSpPr>
        <xdr:cNvPr id="2" name="ZoneTexte 1">
          <a:extLst>
            <a:ext uri="{FF2B5EF4-FFF2-40B4-BE49-F238E27FC236}">
              <a16:creationId xmlns:a16="http://schemas.microsoft.com/office/drawing/2014/main" id="{F8F49BCA-4466-4189-BAB6-8E825E360DA8}"/>
            </a:ext>
          </a:extLst>
        </xdr:cNvPr>
        <xdr:cNvSpPr txBox="1"/>
      </xdr:nvSpPr>
      <xdr:spPr>
        <a:xfrm>
          <a:off x="18459450" y="16483965"/>
          <a:ext cx="3895725" cy="1571625"/>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fr-FR" sz="1100">
              <a:latin typeface="Marianne" panose="02000000000000000000" pitchFamily="50" charset="0"/>
            </a:rPr>
            <a:t>Signature</a:t>
          </a:r>
          <a:r>
            <a:rPr lang="fr-FR" sz="1100" baseline="0">
              <a:latin typeface="Marianne" panose="02000000000000000000" pitchFamily="50" charset="0"/>
            </a:rPr>
            <a:t> </a:t>
          </a:r>
          <a:r>
            <a:rPr lang="fr-FR" sz="1100" b="1" baseline="0">
              <a:latin typeface="Marianne" panose="02000000000000000000" pitchFamily="50" charset="0"/>
            </a:rPr>
            <a:t>et </a:t>
          </a:r>
          <a:r>
            <a:rPr lang="fr-FR" sz="1100" b="0" baseline="0">
              <a:latin typeface="Marianne" panose="02000000000000000000" pitchFamily="50" charset="0"/>
            </a:rPr>
            <a:t>cachet de l'entreprise</a:t>
          </a:r>
        </a:p>
        <a:p>
          <a:endParaRPr lang="fr-FR" sz="1100" b="0" baseline="0">
            <a:latin typeface="Marianne" panose="02000000000000000000" pitchFamily="50" charset="0"/>
          </a:endParaRPr>
        </a:p>
        <a:p>
          <a:endParaRPr lang="fr-FR" sz="1100" b="0" baseline="0">
            <a:latin typeface="Marianne" panose="02000000000000000000" pitchFamily="50" charset="0"/>
          </a:endParaRPr>
        </a:p>
        <a:p>
          <a:endParaRPr lang="fr-FR" sz="1100" b="0" baseline="0">
            <a:latin typeface="Marianne" panose="02000000000000000000" pitchFamily="50" charset="0"/>
          </a:endParaRPr>
        </a:p>
        <a:p>
          <a:endParaRPr lang="fr-FR" sz="1100" b="0" baseline="0">
            <a:latin typeface="Marianne" panose="02000000000000000000" pitchFamily="50" charset="0"/>
          </a:endParaRPr>
        </a:p>
        <a:p>
          <a:r>
            <a:rPr lang="fr-FR" sz="1100" b="0" baseline="0">
              <a:latin typeface="Marianne" panose="02000000000000000000" pitchFamily="50" charset="0"/>
            </a:rPr>
            <a:t>Date : </a:t>
          </a:r>
          <a:endParaRPr lang="fr-FR" sz="1100">
            <a:latin typeface="Marianne" panose="02000000000000000000" pitchFamily="50" charset="0"/>
          </a:endParaRPr>
        </a:p>
      </xdr:txBody>
    </xdr:sp>
    <xdr:clientData/>
  </xdr:oneCellAnchor>
  <xdr:oneCellAnchor>
    <xdr:from>
      <xdr:col>0</xdr:col>
      <xdr:colOff>0</xdr:colOff>
      <xdr:row>43</xdr:row>
      <xdr:rowOff>25213</xdr:rowOff>
    </xdr:from>
    <xdr:ext cx="3895725" cy="1571625"/>
    <xdr:sp macro="" textlink="">
      <xdr:nvSpPr>
        <xdr:cNvPr id="3" name="ZoneTexte 2">
          <a:extLst>
            <a:ext uri="{FF2B5EF4-FFF2-40B4-BE49-F238E27FC236}">
              <a16:creationId xmlns:a16="http://schemas.microsoft.com/office/drawing/2014/main" id="{D0DED00E-C046-471F-A1DD-579DC67787AE}"/>
            </a:ext>
          </a:extLst>
        </xdr:cNvPr>
        <xdr:cNvSpPr txBox="1"/>
      </xdr:nvSpPr>
      <xdr:spPr>
        <a:xfrm>
          <a:off x="3116244" y="5336353"/>
          <a:ext cx="3895725" cy="1571625"/>
        </a:xfrm>
        <a:prstGeom prst="rect">
          <a:avLst/>
        </a:prstGeom>
        <a:solidFill>
          <a:schemeClr val="bg1">
            <a:lumMod val="75000"/>
          </a:schemeClr>
        </a:solidFill>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fr-FR" sz="1000">
              <a:latin typeface="Marianne" panose="02000000000000000000" pitchFamily="50" charset="0"/>
            </a:rPr>
            <a:t>Signature</a:t>
          </a:r>
          <a:r>
            <a:rPr lang="fr-FR" sz="1000" baseline="0">
              <a:latin typeface="Marianne" panose="02000000000000000000" pitchFamily="50" charset="0"/>
            </a:rPr>
            <a:t> </a:t>
          </a:r>
          <a:r>
            <a:rPr lang="fr-FR" sz="1000" b="1" baseline="0">
              <a:latin typeface="Marianne" panose="02000000000000000000" pitchFamily="50" charset="0"/>
            </a:rPr>
            <a:t>et </a:t>
          </a:r>
          <a:r>
            <a:rPr lang="fr-FR" sz="1000" b="0" baseline="0">
              <a:latin typeface="Marianne" panose="02000000000000000000" pitchFamily="50" charset="0"/>
            </a:rPr>
            <a:t>cachet de l'entreprise</a:t>
          </a:r>
        </a:p>
        <a:p>
          <a:endParaRPr lang="fr-FR" sz="1000" b="0" baseline="0">
            <a:latin typeface="Marianne" panose="02000000000000000000" pitchFamily="50" charset="0"/>
          </a:endParaRPr>
        </a:p>
        <a:p>
          <a:endParaRPr lang="fr-FR" sz="1000" b="0" baseline="0">
            <a:latin typeface="Marianne" panose="02000000000000000000" pitchFamily="50" charset="0"/>
          </a:endParaRPr>
        </a:p>
        <a:p>
          <a:endParaRPr lang="fr-FR" sz="1000" b="0" baseline="0">
            <a:latin typeface="Marianne" panose="02000000000000000000" pitchFamily="50" charset="0"/>
          </a:endParaRPr>
        </a:p>
        <a:p>
          <a:endParaRPr lang="fr-FR" sz="1000" b="0" baseline="0">
            <a:latin typeface="Marianne" panose="02000000000000000000" pitchFamily="50" charset="0"/>
          </a:endParaRPr>
        </a:p>
        <a:p>
          <a:endParaRPr lang="fr-FR" sz="1000" b="0" baseline="0">
            <a:latin typeface="Marianne" panose="02000000000000000000" pitchFamily="50" charset="0"/>
          </a:endParaRPr>
        </a:p>
        <a:p>
          <a:endParaRPr lang="fr-FR" sz="1000" b="0" baseline="0">
            <a:latin typeface="Marianne" panose="02000000000000000000" pitchFamily="50" charset="0"/>
          </a:endParaRPr>
        </a:p>
        <a:p>
          <a:r>
            <a:rPr lang="fr-FR" sz="1000" b="0" baseline="0">
              <a:latin typeface="Marianne" panose="02000000000000000000" pitchFamily="50" charset="0"/>
            </a:rPr>
            <a:t>Date : </a:t>
          </a:r>
          <a:endParaRPr lang="fr-FR" sz="1000">
            <a:latin typeface="Marianne" panose="02000000000000000000" pitchFamily="50" charset="0"/>
          </a:endParaRPr>
        </a:p>
      </xdr:txBody>
    </xdr:sp>
    <xdr:clientData/>
  </xdr:oneCellAnchor>
  <xdr:oneCellAnchor>
    <xdr:from>
      <xdr:col>6</xdr:col>
      <xdr:colOff>0</xdr:colOff>
      <xdr:row>40</xdr:row>
      <xdr:rowOff>0</xdr:rowOff>
    </xdr:from>
    <xdr:ext cx="184731" cy="264560"/>
    <xdr:sp macro="" textlink="">
      <xdr:nvSpPr>
        <xdr:cNvPr id="4" name="ZoneTexte 3">
          <a:extLst>
            <a:ext uri="{FF2B5EF4-FFF2-40B4-BE49-F238E27FC236}">
              <a16:creationId xmlns:a16="http://schemas.microsoft.com/office/drawing/2014/main" id="{A1EF830A-121D-479C-96AB-DBD11CEEB27C}"/>
            </a:ext>
          </a:extLst>
        </xdr:cNvPr>
        <xdr:cNvSpPr txBox="1"/>
      </xdr:nvSpPr>
      <xdr:spPr>
        <a:xfrm>
          <a:off x="18459450" y="48006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4D1B-C765-44CE-B2FA-B4CACF0DF336}">
  <dimension ref="E1:U28"/>
  <sheetViews>
    <sheetView topLeftCell="A22" workbookViewId="0">
      <selection activeCell="R25" sqref="R25"/>
    </sheetView>
  </sheetViews>
  <sheetFormatPr baseColWidth="10" defaultRowHeight="12.75" x14ac:dyDescent="0.2"/>
  <sheetData>
    <row r="1" spans="5:21" ht="13.5" thickBot="1" x14ac:dyDescent="0.25"/>
    <row r="2" spans="5:21" ht="16.5" thickBot="1" x14ac:dyDescent="0.3">
      <c r="E2" s="3" t="s">
        <v>19</v>
      </c>
      <c r="F2" s="4"/>
      <c r="G2" s="3"/>
      <c r="H2" s="4"/>
      <c r="I2" s="4"/>
      <c r="J2" s="4"/>
      <c r="K2" s="4"/>
      <c r="L2" s="4"/>
      <c r="M2" s="4"/>
      <c r="N2" s="5"/>
      <c r="O2" s="6"/>
      <c r="P2" s="6"/>
      <c r="Q2" s="7"/>
    </row>
    <row r="4" spans="5:21" ht="13.5" thickBot="1" x14ac:dyDescent="0.25"/>
    <row r="5" spans="5:21" ht="13.5" thickBot="1" x14ac:dyDescent="0.25">
      <c r="E5" s="8" t="s">
        <v>1</v>
      </c>
      <c r="F5" s="9"/>
      <c r="G5" s="9"/>
      <c r="H5" s="9"/>
      <c r="I5" s="9"/>
      <c r="J5" s="9"/>
      <c r="K5" s="9"/>
      <c r="L5" s="10"/>
      <c r="M5" s="7"/>
    </row>
    <row r="10" spans="5:21" x14ac:dyDescent="0.2">
      <c r="P10" t="s">
        <v>2</v>
      </c>
    </row>
    <row r="15" spans="5:21" ht="13.5" thickBot="1" x14ac:dyDescent="0.25"/>
    <row r="16" spans="5:21" ht="33.6" customHeight="1" thickBot="1" x14ac:dyDescent="0.25">
      <c r="Q16" s="41" t="s">
        <v>3</v>
      </c>
      <c r="R16" s="42"/>
      <c r="S16" s="42"/>
      <c r="T16" s="42"/>
      <c r="U16" s="43"/>
    </row>
    <row r="17" spans="17:21" ht="13.5" thickBot="1" x14ac:dyDescent="0.25"/>
    <row r="18" spans="17:21" ht="13.5" thickBot="1" x14ac:dyDescent="0.25">
      <c r="Q18" s="11"/>
      <c r="R18" s="11"/>
      <c r="S18" s="12">
        <v>0</v>
      </c>
      <c r="T18" s="11"/>
      <c r="U18" s="11"/>
    </row>
    <row r="28" spans="17:21" ht="25.15" customHeight="1" x14ac:dyDescent="0.2"/>
  </sheetData>
  <mergeCells count="1">
    <mergeCell ref="Q16:U1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BD914-3F5D-470A-B28E-0FE3CDE58950}">
  <dimension ref="A1:J58"/>
  <sheetViews>
    <sheetView showGridLines="0" tabSelected="1" topLeftCell="A3" zoomScale="85" zoomScaleNormal="85" workbookViewId="0">
      <selection activeCell="F4" sqref="F4"/>
    </sheetView>
  </sheetViews>
  <sheetFormatPr baseColWidth="10" defaultRowHeight="12.75" x14ac:dyDescent="0.2"/>
  <cols>
    <col min="1" max="1" width="99.5703125" customWidth="1"/>
    <col min="2" max="3" width="37.7109375" customWidth="1"/>
    <col min="4" max="4" width="24.7109375" customWidth="1"/>
    <col min="5" max="5" width="29" customWidth="1"/>
    <col min="6" max="6" width="31.85546875" customWidth="1"/>
    <col min="7" max="7" width="27.140625" customWidth="1"/>
    <col min="8" max="8" width="26.28515625" customWidth="1"/>
    <col min="9" max="9" width="25.5703125" customWidth="1"/>
    <col min="10" max="10" width="28.7109375" customWidth="1"/>
  </cols>
  <sheetData>
    <row r="1" spans="1:10" ht="91.9" customHeight="1" x14ac:dyDescent="0.2">
      <c r="A1" s="57" t="s">
        <v>18</v>
      </c>
      <c r="B1" s="57"/>
      <c r="C1" s="57"/>
      <c r="D1" s="57"/>
      <c r="E1" s="57"/>
      <c r="F1" s="57"/>
    </row>
    <row r="2" spans="1:10" s="2" customFormat="1" ht="23.45" customHeight="1" thickBot="1" x14ac:dyDescent="0.25">
      <c r="A2" s="1"/>
      <c r="B2" s="1"/>
      <c r="C2" s="1"/>
      <c r="D2" s="1"/>
      <c r="E2" s="1"/>
      <c r="F2" s="1"/>
    </row>
    <row r="3" spans="1:10" s="15" customFormat="1" ht="109.15" customHeight="1" thickBot="1" x14ac:dyDescent="0.25">
      <c r="A3" s="13" t="s">
        <v>0</v>
      </c>
      <c r="B3" s="13" t="s">
        <v>28</v>
      </c>
      <c r="C3" s="13" t="s">
        <v>29</v>
      </c>
      <c r="D3" s="13" t="s">
        <v>21</v>
      </c>
      <c r="E3" s="14" t="s">
        <v>5</v>
      </c>
      <c r="F3" s="14" t="s">
        <v>6</v>
      </c>
      <c r="G3" s="14" t="s">
        <v>23</v>
      </c>
      <c r="H3" s="14" t="s">
        <v>22</v>
      </c>
      <c r="I3" s="14" t="s">
        <v>25</v>
      </c>
      <c r="J3" s="14" t="s">
        <v>24</v>
      </c>
    </row>
    <row r="4" spans="1:10" ht="24" customHeight="1" x14ac:dyDescent="0.2">
      <c r="A4" s="58" t="s">
        <v>4</v>
      </c>
      <c r="B4" s="49" t="s">
        <v>15</v>
      </c>
      <c r="C4" s="30" t="s">
        <v>30</v>
      </c>
      <c r="D4" s="26"/>
      <c r="E4" s="27"/>
      <c r="F4" s="31"/>
      <c r="G4" s="38">
        <f>D4*E4</f>
        <v>0</v>
      </c>
      <c r="H4" s="38">
        <f>D4*F4</f>
        <v>0</v>
      </c>
      <c r="I4" s="38">
        <f>G4*'TAUX TVA'!$S$18+G4</f>
        <v>0</v>
      </c>
      <c r="J4" s="38">
        <f>H4*'TAUX TVA'!$S$18+H4</f>
        <v>0</v>
      </c>
    </row>
    <row r="5" spans="1:10" ht="24" customHeight="1" x14ac:dyDescent="0.2">
      <c r="A5" s="59"/>
      <c r="B5" s="47"/>
      <c r="C5" s="30" t="s">
        <v>31</v>
      </c>
      <c r="D5" s="16"/>
      <c r="E5" s="17"/>
      <c r="F5" s="32"/>
      <c r="G5" s="38">
        <f t="shared" ref="G5:G39" si="0">D5*E5</f>
        <v>0</v>
      </c>
      <c r="H5" s="38">
        <f t="shared" ref="H5:H39" si="1">D5*F5</f>
        <v>0</v>
      </c>
      <c r="I5" s="38">
        <f>G5*'TAUX TVA'!$S$18+G5</f>
        <v>0</v>
      </c>
      <c r="J5" s="38">
        <f>H5*'TAUX TVA'!$S$18+H5</f>
        <v>0</v>
      </c>
    </row>
    <row r="6" spans="1:10" ht="24" customHeight="1" x14ac:dyDescent="0.2">
      <c r="A6" s="59"/>
      <c r="B6" s="50"/>
      <c r="C6" s="30" t="s">
        <v>32</v>
      </c>
      <c r="D6" s="16"/>
      <c r="E6" s="17"/>
      <c r="F6" s="32"/>
      <c r="G6" s="38">
        <f t="shared" si="0"/>
        <v>0</v>
      </c>
      <c r="H6" s="38">
        <f t="shared" si="1"/>
        <v>0</v>
      </c>
      <c r="I6" s="38">
        <f>G6*'TAUX TVA'!$S$18+G6</f>
        <v>0</v>
      </c>
      <c r="J6" s="38">
        <f>H6*'TAUX TVA'!$S$18+H6</f>
        <v>0</v>
      </c>
    </row>
    <row r="7" spans="1:10" ht="24" customHeight="1" x14ac:dyDescent="0.2">
      <c r="A7" s="59"/>
      <c r="B7" s="46" t="s">
        <v>27</v>
      </c>
      <c r="C7" s="30" t="s">
        <v>30</v>
      </c>
      <c r="D7" s="16"/>
      <c r="E7" s="17"/>
      <c r="F7" s="32"/>
      <c r="G7" s="38">
        <f t="shared" si="0"/>
        <v>0</v>
      </c>
      <c r="H7" s="38">
        <f t="shared" si="1"/>
        <v>0</v>
      </c>
      <c r="I7" s="38">
        <f>G7*'TAUX TVA'!$S$18+G7</f>
        <v>0</v>
      </c>
      <c r="J7" s="38">
        <f>H7*'TAUX TVA'!$S$18+H7</f>
        <v>0</v>
      </c>
    </row>
    <row r="8" spans="1:10" ht="24" customHeight="1" x14ac:dyDescent="0.2">
      <c r="A8" s="59"/>
      <c r="B8" s="47"/>
      <c r="C8" s="30" t="s">
        <v>31</v>
      </c>
      <c r="D8" s="16"/>
      <c r="E8" s="17"/>
      <c r="F8" s="32"/>
      <c r="G8" s="38">
        <f t="shared" si="0"/>
        <v>0</v>
      </c>
      <c r="H8" s="38">
        <f t="shared" si="1"/>
        <v>0</v>
      </c>
      <c r="I8" s="38">
        <f>G8*'TAUX TVA'!$S$18+G8</f>
        <v>0</v>
      </c>
      <c r="J8" s="38">
        <f>H8*'TAUX TVA'!$S$18+H8</f>
        <v>0</v>
      </c>
    </row>
    <row r="9" spans="1:10" ht="24" customHeight="1" x14ac:dyDescent="0.2">
      <c r="A9" s="59"/>
      <c r="B9" s="50"/>
      <c r="C9" s="30" t="s">
        <v>32</v>
      </c>
      <c r="D9" s="16"/>
      <c r="E9" s="17"/>
      <c r="F9" s="32"/>
      <c r="G9" s="38">
        <f t="shared" si="0"/>
        <v>0</v>
      </c>
      <c r="H9" s="38">
        <f t="shared" si="1"/>
        <v>0</v>
      </c>
      <c r="I9" s="38">
        <f>G9*'TAUX TVA'!$S$18+G9</f>
        <v>0</v>
      </c>
      <c r="J9" s="38">
        <f>H9*'TAUX TVA'!$S$18+H9</f>
        <v>0</v>
      </c>
    </row>
    <row r="10" spans="1:10" ht="21" customHeight="1" x14ac:dyDescent="0.2">
      <c r="A10" s="59"/>
      <c r="B10" s="51" t="s">
        <v>7</v>
      </c>
      <c r="C10" s="30" t="s">
        <v>30</v>
      </c>
      <c r="D10" s="18"/>
      <c r="E10" s="19"/>
      <c r="F10" s="33"/>
      <c r="G10" s="38">
        <f t="shared" si="0"/>
        <v>0</v>
      </c>
      <c r="H10" s="38">
        <f t="shared" si="1"/>
        <v>0</v>
      </c>
      <c r="I10" s="38">
        <f>G10*'TAUX TVA'!$S$18+G10</f>
        <v>0</v>
      </c>
      <c r="J10" s="38">
        <f>H10*'TAUX TVA'!$S$18+H10</f>
        <v>0</v>
      </c>
    </row>
    <row r="11" spans="1:10" ht="21" customHeight="1" x14ac:dyDescent="0.2">
      <c r="A11" s="59"/>
      <c r="B11" s="52"/>
      <c r="C11" s="30" t="s">
        <v>31</v>
      </c>
      <c r="D11" s="28"/>
      <c r="E11" s="29"/>
      <c r="F11" s="34"/>
      <c r="G11" s="38">
        <f t="shared" si="0"/>
        <v>0</v>
      </c>
      <c r="H11" s="38">
        <f t="shared" si="1"/>
        <v>0</v>
      </c>
      <c r="I11" s="38">
        <f>G11*'TAUX TVA'!$S$18+G11</f>
        <v>0</v>
      </c>
      <c r="J11" s="38">
        <f>H11*'TAUX TVA'!$S$18+H11</f>
        <v>0</v>
      </c>
    </row>
    <row r="12" spans="1:10" ht="21" customHeight="1" x14ac:dyDescent="0.2">
      <c r="A12" s="59"/>
      <c r="B12" s="53"/>
      <c r="C12" s="30" t="s">
        <v>32</v>
      </c>
      <c r="D12" s="28"/>
      <c r="E12" s="29"/>
      <c r="F12" s="34"/>
      <c r="G12" s="38">
        <f t="shared" si="0"/>
        <v>0</v>
      </c>
      <c r="H12" s="38">
        <f t="shared" si="1"/>
        <v>0</v>
      </c>
      <c r="I12" s="38">
        <f>G12*'TAUX TVA'!$S$18+G12</f>
        <v>0</v>
      </c>
      <c r="J12" s="38">
        <f>H12*'TAUX TVA'!$S$18+H12</f>
        <v>0</v>
      </c>
    </row>
    <row r="13" spans="1:10" ht="22.15" customHeight="1" x14ac:dyDescent="0.2">
      <c r="A13" s="59"/>
      <c r="B13" s="46" t="s">
        <v>8</v>
      </c>
      <c r="C13" s="30" t="s">
        <v>30</v>
      </c>
      <c r="D13" s="20"/>
      <c r="E13" s="21"/>
      <c r="F13" s="35"/>
      <c r="G13" s="38">
        <f t="shared" si="0"/>
        <v>0</v>
      </c>
      <c r="H13" s="38">
        <f t="shared" si="1"/>
        <v>0</v>
      </c>
      <c r="I13" s="38">
        <f>G13*'TAUX TVA'!$S$18+G13</f>
        <v>0</v>
      </c>
      <c r="J13" s="38">
        <f>H13*'TAUX TVA'!$S$18+H13</f>
        <v>0</v>
      </c>
    </row>
    <row r="14" spans="1:10" ht="22.15" customHeight="1" x14ac:dyDescent="0.2">
      <c r="A14" s="59"/>
      <c r="B14" s="47"/>
      <c r="C14" s="30" t="s">
        <v>31</v>
      </c>
      <c r="D14" s="20"/>
      <c r="E14" s="21"/>
      <c r="F14" s="35"/>
      <c r="G14" s="38">
        <f t="shared" si="0"/>
        <v>0</v>
      </c>
      <c r="H14" s="38">
        <f t="shared" si="1"/>
        <v>0</v>
      </c>
      <c r="I14" s="38">
        <f>G14*'TAUX TVA'!$S$18+G14</f>
        <v>0</v>
      </c>
      <c r="J14" s="38">
        <f>H14*'TAUX TVA'!$S$18+H14</f>
        <v>0</v>
      </c>
    </row>
    <row r="15" spans="1:10" ht="22.15" customHeight="1" x14ac:dyDescent="0.2">
      <c r="A15" s="59"/>
      <c r="B15" s="50"/>
      <c r="C15" s="30" t="s">
        <v>32</v>
      </c>
      <c r="D15" s="20"/>
      <c r="E15" s="21"/>
      <c r="F15" s="35"/>
      <c r="G15" s="38">
        <f t="shared" si="0"/>
        <v>0</v>
      </c>
      <c r="H15" s="38">
        <f t="shared" si="1"/>
        <v>0</v>
      </c>
      <c r="I15" s="38">
        <f>G15*'TAUX TVA'!$S$18+G15</f>
        <v>0</v>
      </c>
      <c r="J15" s="38">
        <f>H15*'TAUX TVA'!$S$18+H15</f>
        <v>0</v>
      </c>
    </row>
    <row r="16" spans="1:10" ht="24.6" customHeight="1" x14ac:dyDescent="0.2">
      <c r="A16" s="59"/>
      <c r="B16" s="46" t="s">
        <v>9</v>
      </c>
      <c r="C16" s="30" t="s">
        <v>30</v>
      </c>
      <c r="D16" s="22"/>
      <c r="E16" s="23"/>
      <c r="F16" s="36"/>
      <c r="G16" s="38">
        <f t="shared" si="0"/>
        <v>0</v>
      </c>
      <c r="H16" s="38">
        <f t="shared" si="1"/>
        <v>0</v>
      </c>
      <c r="I16" s="38">
        <f>G16*'TAUX TVA'!$S$18+G16</f>
        <v>0</v>
      </c>
      <c r="J16" s="38">
        <f>H16*'TAUX TVA'!$S$18+H16</f>
        <v>0</v>
      </c>
    </row>
    <row r="17" spans="1:10" ht="24.6" customHeight="1" x14ac:dyDescent="0.2">
      <c r="A17" s="59"/>
      <c r="B17" s="47"/>
      <c r="C17" s="30" t="s">
        <v>31</v>
      </c>
      <c r="D17" s="22"/>
      <c r="E17" s="23"/>
      <c r="F17" s="36"/>
      <c r="G17" s="38">
        <f t="shared" si="0"/>
        <v>0</v>
      </c>
      <c r="H17" s="38">
        <f t="shared" si="1"/>
        <v>0</v>
      </c>
      <c r="I17" s="38">
        <f>G17*'TAUX TVA'!$S$18+G17</f>
        <v>0</v>
      </c>
      <c r="J17" s="38">
        <f>H17*'TAUX TVA'!$S$18+H17</f>
        <v>0</v>
      </c>
    </row>
    <row r="18" spans="1:10" ht="24.6" customHeight="1" x14ac:dyDescent="0.2">
      <c r="A18" s="59"/>
      <c r="B18" s="50"/>
      <c r="C18" s="30" t="s">
        <v>32</v>
      </c>
      <c r="D18" s="22"/>
      <c r="E18" s="23"/>
      <c r="F18" s="36"/>
      <c r="G18" s="38">
        <f t="shared" si="0"/>
        <v>0</v>
      </c>
      <c r="H18" s="38">
        <f t="shared" si="1"/>
        <v>0</v>
      </c>
      <c r="I18" s="38">
        <f>G18*'TAUX TVA'!$S$18+G18</f>
        <v>0</v>
      </c>
      <c r="J18" s="38">
        <f>H18*'TAUX TVA'!$S$18+H18</f>
        <v>0</v>
      </c>
    </row>
    <row r="19" spans="1:10" ht="24.6" customHeight="1" x14ac:dyDescent="0.2">
      <c r="A19" s="59"/>
      <c r="B19" s="46" t="s">
        <v>17</v>
      </c>
      <c r="C19" s="30" t="s">
        <v>30</v>
      </c>
      <c r="D19" s="22"/>
      <c r="E19" s="23"/>
      <c r="F19" s="36"/>
      <c r="G19" s="38">
        <f t="shared" si="0"/>
        <v>0</v>
      </c>
      <c r="H19" s="38">
        <f t="shared" si="1"/>
        <v>0</v>
      </c>
      <c r="I19" s="38">
        <f>G19*'TAUX TVA'!$S$18+G19</f>
        <v>0</v>
      </c>
      <c r="J19" s="38">
        <f>H19*'TAUX TVA'!$S$18+H19</f>
        <v>0</v>
      </c>
    </row>
    <row r="20" spans="1:10" ht="24.6" customHeight="1" x14ac:dyDescent="0.2">
      <c r="A20" s="59"/>
      <c r="B20" s="47"/>
      <c r="C20" s="30" t="s">
        <v>31</v>
      </c>
      <c r="D20" s="22"/>
      <c r="E20" s="23"/>
      <c r="F20" s="36"/>
      <c r="G20" s="38">
        <f t="shared" si="0"/>
        <v>0</v>
      </c>
      <c r="H20" s="38">
        <f t="shared" si="1"/>
        <v>0</v>
      </c>
      <c r="I20" s="38">
        <f>G20*'TAUX TVA'!$S$18+G20</f>
        <v>0</v>
      </c>
      <c r="J20" s="38">
        <f>H20*'TAUX TVA'!$S$18+H20</f>
        <v>0</v>
      </c>
    </row>
    <row r="21" spans="1:10" ht="24.6" customHeight="1" x14ac:dyDescent="0.2">
      <c r="A21" s="59"/>
      <c r="B21" s="50"/>
      <c r="C21" s="30" t="s">
        <v>32</v>
      </c>
      <c r="D21" s="22"/>
      <c r="E21" s="23"/>
      <c r="F21" s="36"/>
      <c r="G21" s="38">
        <f t="shared" si="0"/>
        <v>0</v>
      </c>
      <c r="H21" s="38">
        <f t="shared" si="1"/>
        <v>0</v>
      </c>
      <c r="I21" s="38">
        <f>G21*'TAUX TVA'!$S$18+G21</f>
        <v>0</v>
      </c>
      <c r="J21" s="38">
        <f>H21*'TAUX TVA'!$S$18+H21</f>
        <v>0</v>
      </c>
    </row>
    <row r="22" spans="1:10" ht="22.15" customHeight="1" x14ac:dyDescent="0.2">
      <c r="A22" s="59"/>
      <c r="B22" s="46" t="s">
        <v>11</v>
      </c>
      <c r="C22" s="30" t="s">
        <v>30</v>
      </c>
      <c r="D22" s="22"/>
      <c r="E22" s="23"/>
      <c r="F22" s="36"/>
      <c r="G22" s="38">
        <f t="shared" si="0"/>
        <v>0</v>
      </c>
      <c r="H22" s="38">
        <f t="shared" si="1"/>
        <v>0</v>
      </c>
      <c r="I22" s="38">
        <f>G22*'TAUX TVA'!$S$18+G22</f>
        <v>0</v>
      </c>
      <c r="J22" s="38">
        <f>H22*'TAUX TVA'!$S$18+H22</f>
        <v>0</v>
      </c>
    </row>
    <row r="23" spans="1:10" ht="22.15" customHeight="1" x14ac:dyDescent="0.2">
      <c r="A23" s="59"/>
      <c r="B23" s="47"/>
      <c r="C23" s="30" t="s">
        <v>31</v>
      </c>
      <c r="D23" s="22"/>
      <c r="E23" s="23"/>
      <c r="F23" s="36"/>
      <c r="G23" s="38">
        <f t="shared" si="0"/>
        <v>0</v>
      </c>
      <c r="H23" s="38">
        <f t="shared" si="1"/>
        <v>0</v>
      </c>
      <c r="I23" s="38">
        <f>G23*'TAUX TVA'!$S$18+G23</f>
        <v>0</v>
      </c>
      <c r="J23" s="38">
        <f>H23*'TAUX TVA'!$S$18+H23</f>
        <v>0</v>
      </c>
    </row>
    <row r="24" spans="1:10" ht="22.15" customHeight="1" x14ac:dyDescent="0.2">
      <c r="A24" s="59"/>
      <c r="B24" s="50"/>
      <c r="C24" s="30" t="s">
        <v>32</v>
      </c>
      <c r="D24" s="22"/>
      <c r="E24" s="23"/>
      <c r="F24" s="36"/>
      <c r="G24" s="38">
        <f t="shared" si="0"/>
        <v>0</v>
      </c>
      <c r="H24" s="38">
        <f t="shared" si="1"/>
        <v>0</v>
      </c>
      <c r="I24" s="38">
        <f>G24*'TAUX TVA'!$S$18+G24</f>
        <v>0</v>
      </c>
      <c r="J24" s="38">
        <f>H24*'TAUX TVA'!$S$18+H24</f>
        <v>0</v>
      </c>
    </row>
    <row r="25" spans="1:10" ht="21.6" customHeight="1" x14ac:dyDescent="0.2">
      <c r="A25" s="59"/>
      <c r="B25" s="46" t="s">
        <v>10</v>
      </c>
      <c r="C25" s="30" t="s">
        <v>30</v>
      </c>
      <c r="D25" s="22"/>
      <c r="E25" s="23"/>
      <c r="F25" s="36"/>
      <c r="G25" s="38">
        <f t="shared" si="0"/>
        <v>0</v>
      </c>
      <c r="H25" s="38">
        <f t="shared" si="1"/>
        <v>0</v>
      </c>
      <c r="I25" s="38">
        <f>G25*'TAUX TVA'!$S$18+G25</f>
        <v>0</v>
      </c>
      <c r="J25" s="38">
        <f>H25*'TAUX TVA'!$S$18+H25</f>
        <v>0</v>
      </c>
    </row>
    <row r="26" spans="1:10" ht="21.6" customHeight="1" x14ac:dyDescent="0.2">
      <c r="A26" s="59"/>
      <c r="B26" s="47"/>
      <c r="C26" s="30" t="s">
        <v>31</v>
      </c>
      <c r="D26" s="20"/>
      <c r="E26" s="21"/>
      <c r="F26" s="35"/>
      <c r="G26" s="38">
        <f t="shared" si="0"/>
        <v>0</v>
      </c>
      <c r="H26" s="38">
        <f t="shared" si="1"/>
        <v>0</v>
      </c>
      <c r="I26" s="38">
        <f>G26*'TAUX TVA'!$S$18+G26</f>
        <v>0</v>
      </c>
      <c r="J26" s="38">
        <f>H26*'TAUX TVA'!$S$18+H26</f>
        <v>0</v>
      </c>
    </row>
    <row r="27" spans="1:10" ht="21.6" customHeight="1" x14ac:dyDescent="0.2">
      <c r="A27" s="59"/>
      <c r="B27" s="50"/>
      <c r="C27" s="30" t="s">
        <v>32</v>
      </c>
      <c r="D27" s="20"/>
      <c r="E27" s="21"/>
      <c r="F27" s="35"/>
      <c r="G27" s="38">
        <f t="shared" si="0"/>
        <v>0</v>
      </c>
      <c r="H27" s="38">
        <f t="shared" si="1"/>
        <v>0</v>
      </c>
      <c r="I27" s="38">
        <f>G27*'TAUX TVA'!$S$18+G27</f>
        <v>0</v>
      </c>
      <c r="J27" s="38">
        <f>H27*'TAUX TVA'!$S$18+H27</f>
        <v>0</v>
      </c>
    </row>
    <row r="28" spans="1:10" ht="24.6" customHeight="1" x14ac:dyDescent="0.2">
      <c r="A28" s="59"/>
      <c r="B28" s="46" t="s">
        <v>12</v>
      </c>
      <c r="C28" s="30" t="s">
        <v>30</v>
      </c>
      <c r="D28" s="20"/>
      <c r="E28" s="21"/>
      <c r="F28" s="35"/>
      <c r="G28" s="38">
        <f t="shared" si="0"/>
        <v>0</v>
      </c>
      <c r="H28" s="38">
        <f t="shared" si="1"/>
        <v>0</v>
      </c>
      <c r="I28" s="38">
        <f>G28*'TAUX TVA'!$S$18+G28</f>
        <v>0</v>
      </c>
      <c r="J28" s="38">
        <f>H28*'TAUX TVA'!$S$18+H28</f>
        <v>0</v>
      </c>
    </row>
    <row r="29" spans="1:10" ht="24.6" customHeight="1" x14ac:dyDescent="0.2">
      <c r="A29" s="59"/>
      <c r="B29" s="47"/>
      <c r="C29" s="30" t="s">
        <v>31</v>
      </c>
      <c r="D29" s="20"/>
      <c r="E29" s="21"/>
      <c r="F29" s="35"/>
      <c r="G29" s="38">
        <f t="shared" si="0"/>
        <v>0</v>
      </c>
      <c r="H29" s="38">
        <f t="shared" si="1"/>
        <v>0</v>
      </c>
      <c r="I29" s="38">
        <f>G29*'TAUX TVA'!$S$18+G29</f>
        <v>0</v>
      </c>
      <c r="J29" s="38">
        <f>H29*'TAUX TVA'!$S$18+H29</f>
        <v>0</v>
      </c>
    </row>
    <row r="30" spans="1:10" ht="24.6" customHeight="1" x14ac:dyDescent="0.2">
      <c r="A30" s="59"/>
      <c r="B30" s="50"/>
      <c r="C30" s="30" t="s">
        <v>32</v>
      </c>
      <c r="D30" s="20"/>
      <c r="E30" s="21"/>
      <c r="F30" s="35"/>
      <c r="G30" s="38">
        <f t="shared" si="0"/>
        <v>0</v>
      </c>
      <c r="H30" s="38">
        <f t="shared" si="1"/>
        <v>0</v>
      </c>
      <c r="I30" s="38">
        <f>G30*'TAUX TVA'!$S$18+G30</f>
        <v>0</v>
      </c>
      <c r="J30" s="38">
        <f>H30*'TAUX TVA'!$S$18+H30</f>
        <v>0</v>
      </c>
    </row>
    <row r="31" spans="1:10" ht="21.6" customHeight="1" x14ac:dyDescent="0.2">
      <c r="A31" s="59"/>
      <c r="B31" s="46" t="s">
        <v>16</v>
      </c>
      <c r="C31" s="30" t="s">
        <v>30</v>
      </c>
      <c r="D31" s="20"/>
      <c r="E31" s="21"/>
      <c r="F31" s="35"/>
      <c r="G31" s="38">
        <f t="shared" si="0"/>
        <v>0</v>
      </c>
      <c r="H31" s="38">
        <f t="shared" si="1"/>
        <v>0</v>
      </c>
      <c r="I31" s="38">
        <f>G31*'TAUX TVA'!$S$18+G31</f>
        <v>0</v>
      </c>
      <c r="J31" s="38">
        <f>H31*'TAUX TVA'!$S$18+H31</f>
        <v>0</v>
      </c>
    </row>
    <row r="32" spans="1:10" ht="21.6" customHeight="1" x14ac:dyDescent="0.2">
      <c r="A32" s="59"/>
      <c r="B32" s="47"/>
      <c r="C32" s="30" t="s">
        <v>31</v>
      </c>
      <c r="D32" s="20"/>
      <c r="E32" s="21"/>
      <c r="F32" s="35"/>
      <c r="G32" s="38">
        <f t="shared" si="0"/>
        <v>0</v>
      </c>
      <c r="H32" s="38">
        <f t="shared" si="1"/>
        <v>0</v>
      </c>
      <c r="I32" s="38">
        <f>G32*'TAUX TVA'!$S$18+G32</f>
        <v>0</v>
      </c>
      <c r="J32" s="38">
        <f>H32*'TAUX TVA'!$S$18+H32</f>
        <v>0</v>
      </c>
    </row>
    <row r="33" spans="1:10" ht="21.6" customHeight="1" x14ac:dyDescent="0.2">
      <c r="A33" s="59"/>
      <c r="B33" s="50"/>
      <c r="C33" s="30" t="s">
        <v>32</v>
      </c>
      <c r="D33" s="20"/>
      <c r="E33" s="21"/>
      <c r="F33" s="35"/>
      <c r="G33" s="38">
        <f t="shared" si="0"/>
        <v>0</v>
      </c>
      <c r="H33" s="38">
        <f t="shared" si="1"/>
        <v>0</v>
      </c>
      <c r="I33" s="38">
        <f>G33*'TAUX TVA'!$S$18+G33</f>
        <v>0</v>
      </c>
      <c r="J33" s="38">
        <f>H33*'TAUX TVA'!$S$18+H33</f>
        <v>0</v>
      </c>
    </row>
    <row r="34" spans="1:10" ht="31.15" customHeight="1" x14ac:dyDescent="0.2">
      <c r="A34" s="59"/>
      <c r="B34" s="46" t="s">
        <v>13</v>
      </c>
      <c r="C34" s="30" t="s">
        <v>30</v>
      </c>
      <c r="D34" s="20"/>
      <c r="E34" s="21"/>
      <c r="F34" s="35"/>
      <c r="G34" s="38">
        <f t="shared" si="0"/>
        <v>0</v>
      </c>
      <c r="H34" s="38">
        <f t="shared" si="1"/>
        <v>0</v>
      </c>
      <c r="I34" s="38">
        <f>G34*'TAUX TVA'!$S$18+G34</f>
        <v>0</v>
      </c>
      <c r="J34" s="38">
        <f>H34*'TAUX TVA'!$S$18+H34</f>
        <v>0</v>
      </c>
    </row>
    <row r="35" spans="1:10" ht="27" customHeight="1" x14ac:dyDescent="0.2">
      <c r="A35" s="59"/>
      <c r="B35" s="47"/>
      <c r="C35" s="30" t="s">
        <v>31</v>
      </c>
      <c r="D35" s="20"/>
      <c r="E35" s="21"/>
      <c r="F35" s="35"/>
      <c r="G35" s="38">
        <f t="shared" si="0"/>
        <v>0</v>
      </c>
      <c r="H35" s="38">
        <f t="shared" si="1"/>
        <v>0</v>
      </c>
      <c r="I35" s="38">
        <f>G35*'TAUX TVA'!$S$18+G35</f>
        <v>0</v>
      </c>
      <c r="J35" s="38">
        <f>H35*'TAUX TVA'!$S$18+H35</f>
        <v>0</v>
      </c>
    </row>
    <row r="36" spans="1:10" ht="33" customHeight="1" x14ac:dyDescent="0.2">
      <c r="A36" s="59"/>
      <c r="B36" s="50"/>
      <c r="C36" s="30" t="s">
        <v>32</v>
      </c>
      <c r="D36" s="20"/>
      <c r="E36" s="21"/>
      <c r="F36" s="35"/>
      <c r="G36" s="38">
        <f t="shared" si="0"/>
        <v>0</v>
      </c>
      <c r="H36" s="38">
        <f t="shared" si="1"/>
        <v>0</v>
      </c>
      <c r="I36" s="38">
        <f>G36*'TAUX TVA'!$S$18+G36</f>
        <v>0</v>
      </c>
      <c r="J36" s="38">
        <f>H36*'TAUX TVA'!$S$18+H36</f>
        <v>0</v>
      </c>
    </row>
    <row r="37" spans="1:10" ht="15.6" customHeight="1" x14ac:dyDescent="0.2">
      <c r="A37" s="59"/>
      <c r="B37" s="46" t="s">
        <v>14</v>
      </c>
      <c r="C37" s="30" t="s">
        <v>30</v>
      </c>
      <c r="D37" s="20"/>
      <c r="E37" s="21"/>
      <c r="F37" s="35"/>
      <c r="G37" s="38">
        <f t="shared" si="0"/>
        <v>0</v>
      </c>
      <c r="H37" s="38">
        <f t="shared" si="1"/>
        <v>0</v>
      </c>
      <c r="I37" s="38">
        <f>G37*'TAUX TVA'!$S$18+G37</f>
        <v>0</v>
      </c>
      <c r="J37" s="38">
        <f>H37*'TAUX TVA'!$S$18+H37</f>
        <v>0</v>
      </c>
    </row>
    <row r="38" spans="1:10" ht="27.6" customHeight="1" x14ac:dyDescent="0.2">
      <c r="A38" s="59"/>
      <c r="B38" s="47"/>
      <c r="C38" s="30" t="s">
        <v>31</v>
      </c>
      <c r="D38" s="20"/>
      <c r="E38" s="21"/>
      <c r="F38" s="35"/>
      <c r="G38" s="38">
        <f t="shared" si="0"/>
        <v>0</v>
      </c>
      <c r="H38" s="38">
        <f t="shared" si="1"/>
        <v>0</v>
      </c>
      <c r="I38" s="38">
        <f>G38*'TAUX TVA'!$S$18+G38</f>
        <v>0</v>
      </c>
      <c r="J38" s="38">
        <f>H38*'TAUX TVA'!$S$18+H38</f>
        <v>0</v>
      </c>
    </row>
    <row r="39" spans="1:10" ht="16.5" thickBot="1" x14ac:dyDescent="0.25">
      <c r="A39" s="60"/>
      <c r="B39" s="48"/>
      <c r="C39" s="30" t="s">
        <v>32</v>
      </c>
      <c r="D39" s="24"/>
      <c r="E39" s="25"/>
      <c r="F39" s="37"/>
      <c r="G39" s="38">
        <f t="shared" si="0"/>
        <v>0</v>
      </c>
      <c r="H39" s="38">
        <f t="shared" si="1"/>
        <v>0</v>
      </c>
      <c r="I39" s="38">
        <f>G39*'TAUX TVA'!$S$18+G39</f>
        <v>0</v>
      </c>
      <c r="J39" s="38">
        <f>H39*'TAUX TVA'!$S$18+H39</f>
        <v>0</v>
      </c>
    </row>
    <row r="40" spans="1:10" ht="15" x14ac:dyDescent="0.2">
      <c r="A40" s="61"/>
      <c r="B40" s="61"/>
      <c r="C40" s="61"/>
      <c r="D40" s="61"/>
      <c r="E40" s="61"/>
      <c r="F40" s="61"/>
    </row>
    <row r="41" spans="1:10" ht="40.15" customHeight="1" thickBot="1" x14ac:dyDescent="0.25">
      <c r="A41" s="62" t="s">
        <v>20</v>
      </c>
      <c r="B41" s="62"/>
      <c r="C41" s="62"/>
      <c r="D41" s="62"/>
      <c r="E41" s="62"/>
      <c r="F41" s="62"/>
    </row>
    <row r="42" spans="1:10" ht="62.45" customHeight="1" thickBot="1" x14ac:dyDescent="0.25">
      <c r="A42" s="54" t="s">
        <v>33</v>
      </c>
      <c r="B42" s="55"/>
      <c r="C42" s="55"/>
      <c r="D42" s="55"/>
      <c r="E42" s="55"/>
      <c r="F42" s="55"/>
      <c r="G42" s="55"/>
      <c r="H42" s="56"/>
    </row>
    <row r="43" spans="1:10" ht="62.45" customHeight="1" x14ac:dyDescent="0.2">
      <c r="A43" s="39"/>
      <c r="B43" s="40"/>
      <c r="C43" s="40"/>
      <c r="D43" s="40"/>
      <c r="E43" s="40"/>
      <c r="F43" s="40"/>
      <c r="G43" s="40"/>
      <c r="H43" s="40"/>
    </row>
    <row r="57" spans="1:6" ht="13.15" customHeight="1" thickBot="1" x14ac:dyDescent="0.25"/>
    <row r="58" spans="1:6" ht="32.450000000000003" customHeight="1" thickBot="1" x14ac:dyDescent="0.25">
      <c r="A58" s="44" t="s">
        <v>26</v>
      </c>
      <c r="B58" s="45"/>
      <c r="C58" s="45"/>
      <c r="D58" s="45"/>
      <c r="E58" s="45"/>
      <c r="F58" s="45"/>
    </row>
  </sheetData>
  <mergeCells count="18">
    <mergeCell ref="A1:F1"/>
    <mergeCell ref="A4:A39"/>
    <mergeCell ref="A40:F40"/>
    <mergeCell ref="A41:F41"/>
    <mergeCell ref="A58:F58"/>
    <mergeCell ref="B37:B39"/>
    <mergeCell ref="B4:B6"/>
    <mergeCell ref="B7:B9"/>
    <mergeCell ref="B10:B12"/>
    <mergeCell ref="B13:B15"/>
    <mergeCell ref="B16:B18"/>
    <mergeCell ref="B19:B21"/>
    <mergeCell ref="B22:B24"/>
    <mergeCell ref="B25:B27"/>
    <mergeCell ref="B28:B30"/>
    <mergeCell ref="B31:B33"/>
    <mergeCell ref="B34:B36"/>
    <mergeCell ref="A42:H42"/>
  </mergeCells>
  <pageMargins left="0.7" right="0.7" top="0.75" bottom="0.75" header="0.3" footer="0.3"/>
  <pageSetup paperSize="9" scale="51" orientation="landscape" r:id="rId1"/>
  <colBreaks count="1" manualBreakCount="1">
    <brk id="6" max="1048575"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TAUX TVA</vt:lpstr>
      <vt:lpstr>LOT 2</vt:lpstr>
    </vt:vector>
  </TitlesOfParts>
  <Company>Ministère de la Santé</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elagadecfethaddine</dc:creator>
  <cp:lastModifiedBy>POLTRI, Sandra (ARS-GUADELOUPE/DAI/SAM)</cp:lastModifiedBy>
  <cp:lastPrinted>2025-11-13T19:16:11Z</cp:lastPrinted>
  <dcterms:created xsi:type="dcterms:W3CDTF">2012-07-24T12:59:57Z</dcterms:created>
  <dcterms:modified xsi:type="dcterms:W3CDTF">2025-11-14T15:53:50Z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094c1fb-3db8-4cce-b079-9b022302847f_Enabled">
    <vt:lpwstr>true</vt:lpwstr>
  </property>
  <property fmtid="{D5CDD505-2E9C-101B-9397-08002B2CF9AE}" pid="3" name="MSIP_Label_3094c1fb-3db8-4cce-b079-9b022302847f_SetDate">
    <vt:lpwstr>2025-08-12T14:17:34Z</vt:lpwstr>
  </property>
  <property fmtid="{D5CDD505-2E9C-101B-9397-08002B2CF9AE}" pid="4" name="MSIP_Label_3094c1fb-3db8-4cce-b079-9b022302847f_Method">
    <vt:lpwstr>Standard</vt:lpwstr>
  </property>
  <property fmtid="{D5CDD505-2E9C-101B-9397-08002B2CF9AE}" pid="5" name="MSIP_Label_3094c1fb-3db8-4cce-b079-9b022302847f_Name">
    <vt:lpwstr>[Prod v5] C1 - Standard</vt:lpwstr>
  </property>
  <property fmtid="{D5CDD505-2E9C-101B-9397-08002B2CF9AE}" pid="6" name="MSIP_Label_3094c1fb-3db8-4cce-b079-9b022302847f_SiteId">
    <vt:lpwstr>035e5292-5a25-4509-bb08-a555f7d31a8b</vt:lpwstr>
  </property>
  <property fmtid="{D5CDD505-2E9C-101B-9397-08002B2CF9AE}" pid="7" name="MSIP_Label_3094c1fb-3db8-4cce-b079-9b022302847f_ActionId">
    <vt:lpwstr>79d09041-80fa-4c2e-9d99-447601ecf353</vt:lpwstr>
  </property>
  <property fmtid="{D5CDD505-2E9C-101B-9397-08002B2CF9AE}" pid="8" name="MSIP_Label_3094c1fb-3db8-4cce-b079-9b022302847f_ContentBits">
    <vt:lpwstr>0</vt:lpwstr>
  </property>
  <property fmtid="{D5CDD505-2E9C-101B-9397-08002B2CF9AE}" pid="9" name="MSIP_Label_3094c1fb-3db8-4cce-b079-9b022302847f_Tag">
    <vt:lpwstr>10, 3, 0, 1</vt:lpwstr>
  </property>
</Properties>
</file>